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D1021" i="2"/>
  <c r="C1021" i="2"/>
  <c r="B1021" i="2"/>
  <c r="A1021" i="2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D997" i="2"/>
  <c r="C997" i="2"/>
  <c r="B997" i="2"/>
  <c r="A997" i="2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D973" i="2"/>
  <c r="C973" i="2"/>
  <c r="B973" i="2"/>
  <c r="A973" i="2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D949" i="2"/>
  <c r="C949" i="2"/>
  <c r="B949" i="2"/>
  <c r="A949" i="2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D925" i="2"/>
  <c r="C925" i="2"/>
  <c r="B925" i="2"/>
  <c r="A925" i="2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D879" i="2"/>
  <c r="C879" i="2"/>
  <c r="B879" i="2"/>
  <c r="A879" i="2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D853" i="2"/>
  <c r="C853" i="2"/>
  <c r="B853" i="2"/>
  <c r="A853" i="2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D842" i="2"/>
  <c r="C842" i="2"/>
  <c r="B842" i="2"/>
  <c r="A842" i="2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D831" i="2"/>
  <c r="C831" i="2"/>
  <c r="B831" i="2"/>
  <c r="A831" i="2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D818" i="2"/>
  <c r="C818" i="2"/>
  <c r="B818" i="2"/>
  <c r="A818" i="2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D805" i="2"/>
  <c r="C805" i="2"/>
  <c r="B805" i="2"/>
  <c r="A805" i="2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D794" i="2"/>
  <c r="C794" i="2"/>
  <c r="B794" i="2"/>
  <c r="A794" i="2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D783" i="2"/>
  <c r="C783" i="2"/>
  <c r="B783" i="2"/>
  <c r="A783" i="2"/>
  <c r="H782" i="2"/>
  <c r="F782" i="2"/>
  <c r="E782" i="2"/>
  <c r="C782" i="2"/>
  <c r="B782" i="2"/>
  <c r="A782" i="2"/>
  <c r="D782" i="2" s="1"/>
  <c r="H781" i="2"/>
  <c r="F781" i="2"/>
  <c r="E781" i="2"/>
  <c r="D781" i="2"/>
  <c r="C781" i="2"/>
  <c r="B781" i="2"/>
  <c r="A781" i="2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D770" i="2"/>
  <c r="C770" i="2"/>
  <c r="B770" i="2"/>
  <c r="A770" i="2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D757" i="2"/>
  <c r="C757" i="2"/>
  <c r="B757" i="2"/>
  <c r="A757" i="2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D746" i="2"/>
  <c r="C746" i="2"/>
  <c r="B746" i="2"/>
  <c r="A746" i="2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D735" i="2"/>
  <c r="C735" i="2"/>
  <c r="B735" i="2"/>
  <c r="A735" i="2"/>
  <c r="H734" i="2"/>
  <c r="F734" i="2"/>
  <c r="E734" i="2"/>
  <c r="C734" i="2"/>
  <c r="B734" i="2"/>
  <c r="A734" i="2"/>
  <c r="D734" i="2" s="1"/>
  <c r="H733" i="2"/>
  <c r="F733" i="2"/>
  <c r="E733" i="2"/>
  <c r="D733" i="2"/>
  <c r="C733" i="2"/>
  <c r="B733" i="2"/>
  <c r="A733" i="2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D722" i="2"/>
  <c r="C722" i="2"/>
  <c r="B722" i="2"/>
  <c r="A722" i="2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D699" i="2"/>
  <c r="C699" i="2"/>
  <c r="B699" i="2"/>
  <c r="A699" i="2"/>
  <c r="H698" i="2"/>
  <c r="F698" i="2"/>
  <c r="E698" i="2"/>
  <c r="D698" i="2"/>
  <c r="C698" i="2"/>
  <c r="B698" i="2"/>
  <c r="A698" i="2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D687" i="2"/>
  <c r="C687" i="2"/>
  <c r="B687" i="2"/>
  <c r="A687" i="2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D674" i="2"/>
  <c r="C674" i="2"/>
  <c r="B674" i="2"/>
  <c r="A674" i="2"/>
  <c r="H673" i="2"/>
  <c r="F673" i="2"/>
  <c r="E673" i="2"/>
  <c r="D673" i="2"/>
  <c r="C673" i="2"/>
  <c r="B673" i="2"/>
  <c r="A673" i="2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D664" i="2"/>
  <c r="C664" i="2"/>
  <c r="B664" i="2"/>
  <c r="A664" i="2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D650" i="2"/>
  <c r="C650" i="2"/>
  <c r="B650" i="2"/>
  <c r="A650" i="2"/>
  <c r="H649" i="2"/>
  <c r="F649" i="2"/>
  <c r="E649" i="2"/>
  <c r="D649" i="2"/>
  <c r="C649" i="2"/>
  <c r="B649" i="2"/>
  <c r="A649" i="2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D639" i="2"/>
  <c r="C639" i="2"/>
  <c r="B639" i="2"/>
  <c r="A639" i="2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D627" i="2"/>
  <c r="C627" i="2"/>
  <c r="B627" i="2"/>
  <c r="A627" i="2"/>
  <c r="H626" i="2"/>
  <c r="F626" i="2"/>
  <c r="E626" i="2"/>
  <c r="D626" i="2"/>
  <c r="C626" i="2"/>
  <c r="B626" i="2"/>
  <c r="A626" i="2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D615" i="2"/>
  <c r="C615" i="2"/>
  <c r="B615" i="2"/>
  <c r="A615" i="2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D602" i="2"/>
  <c r="C602" i="2"/>
  <c r="B602" i="2"/>
  <c r="A602" i="2"/>
  <c r="H601" i="2"/>
  <c r="F601" i="2"/>
  <c r="E601" i="2"/>
  <c r="D601" i="2"/>
  <c r="C601" i="2"/>
  <c r="B601" i="2"/>
  <c r="A601" i="2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D592" i="2"/>
  <c r="C592" i="2"/>
  <c r="B592" i="2"/>
  <c r="A592" i="2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D578" i="2"/>
  <c r="C578" i="2"/>
  <c r="B578" i="2"/>
  <c r="A578" i="2"/>
  <c r="H577" i="2"/>
  <c r="F577" i="2"/>
  <c r="E577" i="2"/>
  <c r="D577" i="2"/>
  <c r="C577" i="2"/>
  <c r="B577" i="2"/>
  <c r="A577" i="2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D567" i="2"/>
  <c r="C567" i="2"/>
  <c r="B567" i="2"/>
  <c r="A567" i="2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D555" i="2"/>
  <c r="C555" i="2"/>
  <c r="B555" i="2"/>
  <c r="A555" i="2"/>
  <c r="H554" i="2"/>
  <c r="F554" i="2"/>
  <c r="E554" i="2"/>
  <c r="D554" i="2"/>
  <c r="C554" i="2"/>
  <c r="B554" i="2"/>
  <c r="A554" i="2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D543" i="2"/>
  <c r="C543" i="2"/>
  <c r="B543" i="2"/>
  <c r="A543" i="2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D531" i="2"/>
  <c r="C531" i="2"/>
  <c r="B531" i="2"/>
  <c r="A531" i="2"/>
  <c r="H530" i="2"/>
  <c r="F530" i="2"/>
  <c r="E530" i="2"/>
  <c r="D530" i="2"/>
  <c r="C530" i="2"/>
  <c r="B530" i="2"/>
  <c r="A530" i="2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D518" i="2"/>
  <c r="C518" i="2"/>
  <c r="B518" i="2"/>
  <c r="A518" i="2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D505" i="2"/>
  <c r="C505" i="2"/>
  <c r="B505" i="2"/>
  <c r="A505" i="2"/>
  <c r="H504" i="2"/>
  <c r="F504" i="2"/>
  <c r="E504" i="2"/>
  <c r="D504" i="2"/>
  <c r="C504" i="2"/>
  <c r="B504" i="2"/>
  <c r="A504" i="2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D495" i="2"/>
  <c r="C495" i="2"/>
  <c r="B495" i="2"/>
  <c r="A495" i="2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D481" i="2"/>
  <c r="C481" i="2"/>
  <c r="B481" i="2"/>
  <c r="A481" i="2"/>
  <c r="H480" i="2"/>
  <c r="F480" i="2"/>
  <c r="E480" i="2"/>
  <c r="D480" i="2"/>
  <c r="C480" i="2"/>
  <c r="B480" i="2"/>
  <c r="A480" i="2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D470" i="2"/>
  <c r="C470" i="2"/>
  <c r="B470" i="2"/>
  <c r="A470" i="2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D458" i="2"/>
  <c r="C458" i="2"/>
  <c r="B458" i="2"/>
  <c r="A458" i="2"/>
  <c r="H457" i="2"/>
  <c r="F457" i="2"/>
  <c r="E457" i="2"/>
  <c r="D457" i="2"/>
  <c r="C457" i="2"/>
  <c r="B457" i="2"/>
  <c r="A457" i="2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D446" i="2"/>
  <c r="C446" i="2"/>
  <c r="B446" i="2"/>
  <c r="A446" i="2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D433" i="2"/>
  <c r="C433" i="2"/>
  <c r="B433" i="2"/>
  <c r="A433" i="2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D423" i="2"/>
  <c r="C423" i="2"/>
  <c r="B423" i="2"/>
  <c r="A423" i="2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D409" i="2"/>
  <c r="C409" i="2"/>
  <c r="B409" i="2"/>
  <c r="A409" i="2"/>
  <c r="H408" i="2"/>
  <c r="F408" i="2"/>
  <c r="E408" i="2"/>
  <c r="D408" i="2"/>
  <c r="C408" i="2"/>
  <c r="B408" i="2"/>
  <c r="A408" i="2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D398" i="2"/>
  <c r="C398" i="2"/>
  <c r="B398" i="2"/>
  <c r="A398" i="2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D386" i="2"/>
  <c r="C386" i="2"/>
  <c r="B386" i="2"/>
  <c r="A386" i="2"/>
  <c r="H385" i="2"/>
  <c r="F385" i="2"/>
  <c r="E385" i="2"/>
  <c r="D385" i="2"/>
  <c r="C385" i="2"/>
  <c r="B385" i="2"/>
  <c r="A385" i="2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D374" i="2"/>
  <c r="C374" i="2"/>
  <c r="B374" i="2"/>
  <c r="A374" i="2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D361" i="2"/>
  <c r="C361" i="2"/>
  <c r="B361" i="2"/>
  <c r="A361" i="2"/>
  <c r="H360" i="2"/>
  <c r="F360" i="2"/>
  <c r="E360" i="2"/>
  <c r="D360" i="2"/>
  <c r="C360" i="2"/>
  <c r="B360" i="2"/>
  <c r="A360" i="2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D351" i="2"/>
  <c r="C351" i="2"/>
  <c r="B351" i="2"/>
  <c r="A351" i="2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D337" i="2"/>
  <c r="C337" i="2"/>
  <c r="B337" i="2"/>
  <c r="A337" i="2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D326" i="2"/>
  <c r="C326" i="2"/>
  <c r="B326" i="2"/>
  <c r="A326" i="2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D314" i="2"/>
  <c r="C314" i="2"/>
  <c r="B314" i="2"/>
  <c r="A314" i="2"/>
  <c r="H313" i="2"/>
  <c r="F313" i="2"/>
  <c r="E313" i="2"/>
  <c r="D313" i="2"/>
  <c r="C313" i="2"/>
  <c r="B313" i="2"/>
  <c r="A313" i="2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D302" i="2"/>
  <c r="C302" i="2"/>
  <c r="B302" i="2"/>
  <c r="A302" i="2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D289" i="2"/>
  <c r="C289" i="2"/>
  <c r="B289" i="2"/>
  <c r="A289" i="2"/>
  <c r="H288" i="2"/>
  <c r="F288" i="2"/>
  <c r="E288" i="2"/>
  <c r="D288" i="2"/>
  <c r="C288" i="2"/>
  <c r="B288" i="2"/>
  <c r="A288" i="2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D279" i="2"/>
  <c r="C279" i="2"/>
  <c r="B279" i="2"/>
  <c r="A279" i="2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D265" i="2"/>
  <c r="C265" i="2"/>
  <c r="B265" i="2"/>
  <c r="A265" i="2"/>
  <c r="H264" i="2"/>
  <c r="F264" i="2"/>
  <c r="E264" i="2"/>
  <c r="D264" i="2"/>
  <c r="C264" i="2"/>
  <c r="B264" i="2"/>
  <c r="A264" i="2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D254" i="2"/>
  <c r="C254" i="2"/>
  <c r="B254" i="2"/>
  <c r="A254" i="2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D242" i="2"/>
  <c r="C242" i="2"/>
  <c r="B242" i="2"/>
  <c r="A242" i="2"/>
  <c r="H241" i="2"/>
  <c r="F241" i="2"/>
  <c r="E241" i="2"/>
  <c r="D241" i="2"/>
  <c r="C241" i="2"/>
  <c r="B241" i="2"/>
  <c r="A241" i="2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D230" i="2"/>
  <c r="C230" i="2"/>
  <c r="B230" i="2"/>
  <c r="A230" i="2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D217" i="2"/>
  <c r="C217" i="2"/>
  <c r="B217" i="2"/>
  <c r="A217" i="2"/>
  <c r="H216" i="2"/>
  <c r="F216" i="2"/>
  <c r="E216" i="2"/>
  <c r="D216" i="2"/>
  <c r="C216" i="2"/>
  <c r="B216" i="2"/>
  <c r="A216" i="2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D207" i="2"/>
  <c r="C207" i="2"/>
  <c r="B207" i="2"/>
  <c r="A207" i="2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D193" i="2"/>
  <c r="C193" i="2"/>
  <c r="B193" i="2"/>
  <c r="A193" i="2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D182" i="2"/>
  <c r="C182" i="2"/>
  <c r="B182" i="2"/>
  <c r="A182" i="2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D170" i="2"/>
  <c r="C170" i="2"/>
  <c r="B170" i="2"/>
  <c r="A170" i="2"/>
  <c r="H169" i="2"/>
  <c r="F169" i="2"/>
  <c r="E169" i="2"/>
  <c r="D169" i="2"/>
  <c r="C169" i="2"/>
  <c r="B169" i="2"/>
  <c r="A169" i="2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D158" i="2"/>
  <c r="C158" i="2"/>
  <c r="B158" i="2"/>
  <c r="A158" i="2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D145" i="2"/>
  <c r="C145" i="2"/>
  <c r="B145" i="2"/>
  <c r="A145" i="2"/>
  <c r="H144" i="2"/>
  <c r="F144" i="2"/>
  <c r="E144" i="2"/>
  <c r="D144" i="2"/>
  <c r="C144" i="2"/>
  <c r="B144" i="2"/>
  <c r="A144" i="2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D135" i="2"/>
  <c r="C135" i="2"/>
  <c r="B135" i="2"/>
  <c r="A135" i="2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D121" i="2"/>
  <c r="C121" i="2"/>
  <c r="B121" i="2"/>
  <c r="A121" i="2"/>
  <c r="H120" i="2"/>
  <c r="F120" i="2"/>
  <c r="E120" i="2"/>
  <c r="D120" i="2"/>
  <c r="C120" i="2"/>
  <c r="B120" i="2"/>
  <c r="A120" i="2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D110" i="2"/>
  <c r="C110" i="2"/>
  <c r="B110" i="2"/>
  <c r="A110" i="2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D98" i="2"/>
  <c r="C98" i="2"/>
  <c r="B98" i="2"/>
  <c r="A98" i="2"/>
  <c r="H97" i="2"/>
  <c r="F97" i="2"/>
  <c r="E97" i="2"/>
  <c r="D97" i="2"/>
  <c r="C97" i="2"/>
  <c r="B97" i="2"/>
  <c r="A97" i="2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D85" i="2"/>
  <c r="C85" i="2"/>
  <c r="B85" i="2"/>
  <c r="A85" i="2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D72" i="2"/>
  <c r="C72" i="2"/>
  <c r="B72" i="2"/>
  <c r="A72" i="2"/>
  <c r="H71" i="2"/>
  <c r="F71" i="2"/>
  <c r="E71" i="2"/>
  <c r="D71" i="2"/>
  <c r="C71" i="2"/>
  <c r="B71" i="2"/>
  <c r="A71" i="2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D61" i="2"/>
  <c r="C61" i="2"/>
  <c r="B61" i="2"/>
  <c r="A61" i="2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D48" i="2"/>
  <c r="C48" i="2"/>
  <c r="B48" i="2"/>
  <c r="A48" i="2"/>
  <c r="H47" i="2"/>
  <c r="F47" i="2"/>
  <c r="E47" i="2"/>
  <c r="D47" i="2"/>
  <c r="C47" i="2"/>
  <c r="B47" i="2"/>
  <c r="A47" i="2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D37" i="2"/>
  <c r="C37" i="2"/>
  <c r="B37" i="2"/>
  <c r="A37" i="2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D25" i="2"/>
  <c r="C25" i="2"/>
  <c r="B25" i="2"/>
  <c r="A25" i="2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D13" i="2"/>
  <c r="C13" i="2"/>
  <c r="B13" i="2"/>
  <c r="A13" i="2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<sst xmlns="http://schemas.openxmlformats.org/spreadsheetml/2006/main" count="299" uniqueCount="263">
  <si>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</si>
  <si>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</si>
  <si>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</si>
  <si>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</si>
  <si>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</si>
  <si>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</si>
  <si>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</si>
  <si>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</si>
  <si>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</si>
  <si>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</si>
  <si>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</si>
  <si>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</si>
  <si>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</si>
  <si>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</si>
  <si>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</si>
  <si>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</si>
  <si>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</si>
  <si>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</si>
  <si>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</si>
  <si>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</si>
  <si>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</si>
  <si>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</si>
  <si>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</si>
  <si>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</si>
  <si>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</si>
  <si>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</si>
  <si>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</si>
  <si>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</si>
  <si>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</si>
  <si>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</si>
  <si>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</si>
  <si>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</si>
  <si>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</si>
  <si>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</si>
  <si>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</si>
  <si>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</si>
  <si>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</si>
  <si>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</si>
  <si>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</si>
  <si>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</si>
  <si>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</si>
  <si>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</si>
  <si>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</si>
  <si>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</si>
  <si>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</si>
  <si>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</si>
  <si>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</si>
  <si>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</si>
  <si>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</si>
  <si>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</si>
  <si>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</si>
  <si>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</si>
  <si>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</si>
  <si>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</si>
  <si>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</si>
  <si>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</si>
  <si>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</si>
  <si>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</si>
  <si>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</si>
  <si>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</si>
  <si>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</si>
  <si>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</si>
  <si>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</si>
  <si>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</si>
  <si>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</si>
  <si>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</si>
  <si>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</si>
  <si>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</si>
  <si>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</si>
  <si>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</si>
  <si>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</si>
  <si>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</si>
  <si>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</si>
  <si>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</si>
  <si>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</si>
  <si>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</si>
  <si>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</si>
  <si>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</si>
  <si>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</si>
  <si>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</si>
  <si>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</si>
  <si>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</si>
  <si>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</si>
  <si>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</si>
  <si>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</si>
  <si>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</si>
  <si>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</si>
  <si>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</si>
  <si>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</si>
  <si>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</si>
  <si>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</si>
  <si>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</si>
  <si>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</si>
  <si>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</si>
  <si>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</si>
  <si>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</si>
  <si>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</si>
  <si>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</si>
  <si>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</si>
  <si>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</si>
  <si>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</si>
  <si>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</si>
  <si>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</si>
  <si>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</si>
  <si>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</si>
  <si>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</si>
  <si>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</si>
  <si>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</si>
  <si>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</si>
  <si>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</si>
  <si>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</si>
  <si>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</si>
  <si>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</si>
  <si>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</si>
  <si>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</si>
  <si>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</si>
  <si>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</si>
  <si>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</si>
  <si>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</si>
  <si>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</si>
  <si>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</si>
  <si>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</si>
  <si>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</si>
  <si>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</si>
  <si>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</si>
  <si>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</si>
  <si>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</si>
  <si>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</si>
  <si>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</si>
  <si>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</si>
  <si>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</si>
  <si>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</si>
  <si>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</si>
  <si>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</si>
  <si>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</si>
  <si>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</si>
  <si>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</si>
  <si>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</si>
  <si>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</si>
  <si>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</si>
  <si>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</si>
  <si>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</si>
  <si>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</si>
  <si>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</si>
  <si>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</si>
  <si>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</si>
  <si>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</si>
  <si>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</si>
  <si>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</si>
  <si>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</si>
  <si>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</si>
  <si>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</si>
  <si>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</si>
  <si>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</si>
  <si>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</si>
  <si>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</si>
  <si>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</si>
  <si>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</si>
  <si>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</si>
  <si>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</si>
  <si>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</si>
  <si>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</si>
  <si>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</si>
  <si>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</si>
  <si>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</si>
  <si>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</si>
  <si>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</si>
  <si>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</si>
  <si>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</si>
  <si>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</si>
  <si>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</si>
  <si>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</si>
  <si>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</si>
  <si>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</si>
  <si>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</si>
  <si>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21/03/2024</t>
  </si>
  <si>
    <t>PD24000552</t>
  </si>
  <si>
    <t>הנדסה-מטה</t>
  </si>
  <si>
    <t>בטיפול רכש</t>
  </si>
  <si>
    <t>liat</t>
  </si>
  <si>
    <t>Y</t>
  </si>
  <si>
    <t>W2400038</t>
  </si>
  <si>
    <t>evgeniy_m</t>
  </si>
  <si>
    <t>400</t>
  </si>
  <si>
    <t>חוזה עבודות</t>
  </si>
  <si>
    <t>00</t>
  </si>
  <si>
    <t>מאשרי דרישות מרוכזות - כללי</t>
  </si>
  <si>
    <t>X</t>
  </si>
  <si>
    <t>818,570.00</t>
  </si>
  <si>
    <t>139,156.90</t>
  </si>
  <si>
    <t>957,726.90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</si>
  <si>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</si>
  <si>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</si>
  <si>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</si>
  <si>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</si>
  <si>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</si>
  <si>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</si>
  <si>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</si>
  <si>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</si>
  <si>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</si>
  <si>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</si>
  <si>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</si>
  <si>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</si>
  <si>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</si>
  <si>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עבודות צנרת כיבוי אש וקונסטרוקציה בטרמינל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</si>
  <si>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</si>
  <si>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</si>
  <si>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</si>
  <si>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</si>
  <si>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</si>
  <si>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</si>
  <si>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</si>
  <si>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</si>
  <si>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</si>
  <si>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</si>
  <si>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</si>
  <si>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</si>
  <si>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התקנת מעקות / מדרגות במאצרות מיכלים</t>
  </si>
  <si>
    <t>100,000</t>
  </si>
  <si>
    <t>1.00</t>
  </si>
  <si>
    <t>יח</t>
  </si>
  <si>
    <t>100,000.00</t>
  </si>
  <si>
    <t>108</t>
  </si>
  <si>
    <t>220085</t>
  </si>
  <si>
    <t>210</t>
  </si>
  <si>
    <t>108.220085.12.210-400</t>
  </si>
  <si>
    <t>טרמינל</t>
  </si>
  <si>
    <t>התקנת מעקות/מדרגות במאצרות מיכלי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</si>
  <si>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</si>
  <si>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</si>
  <si>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</si>
  <si>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</si>
  <si>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</si>
  <si>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</si>
  <si>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</si>
  <si>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WE050019</t>
  </si>
  <si>
    <t>צביעת קונסטרקצית פלדה מגולוונת</t>
  </si>
  <si>
    <t>צביעה של קונסטרקציית פלדה מגולוונת במערכת צבע אפוקסי בהתאם למפרט.</t>
  </si>
  <si>
    <t>ק'ג</t>
  </si>
  <si>
    <t>6.1.143</t>
  </si>
  <si>
    <t>WE050035</t>
  </si>
  <si>
    <t>קונסטורקציה מפלדה מגולוונת</t>
  </si>
  <si>
    <t>אספקה, יצור והרכבה של קונסטרוקציית פלדה מפרופילים מגולוונים,פחי קשר מגולוונים,פחי עיגון ברגים ואומים מגולוונים</t>
  </si>
  <si>
    <t>6.1.207</t>
  </si>
  <si>
    <t>WE080046</t>
  </si>
  <si>
    <t>אספקה והתקנה של מדרגות חרושתיות</t>
  </si>
  <si>
    <t>אספקה, הובלה והתקנה של מדרגות חרושתיות מגולבנות דגם סקופ משקל 11 ק''ג יחידה</t>
  </si>
  <si>
    <t>6.4.1.46</t>
  </si>
  <si>
    <t>WE080047</t>
  </si>
  <si>
    <t>סבכות חרושתיות</t>
  </si>
  <si>
    <t>אספקה, מדידה, חיתוך סבכות מגולוונות חרושתיות מגולוונות, סקופ דגם A-100 במשקל 36 ק''ג/מ''ר.</t>
  </si>
  <si>
    <t>מ2</t>
  </si>
  <si>
    <t>6.4.1.47</t>
  </si>
  <si>
    <t>WE080048</t>
  </si>
  <si>
    <t>ייצור, אספקה, התקנה וריתוך של מעקות</t>
  </si>
  <si>
    <t>מעקה בטיחות גובה 130 ס''מ: אספקת פרופילים מגולבנים, חיתוך, ערגול, הרכבה, הנפה, ריתוך, תיקונים בצבע עשיר אבץ,</t>
  </si>
  <si>
    <t>מטר</t>
  </si>
  <si>
    <t>6.4.1.48</t>
  </si>
  <si>
    <t>WE100013</t>
  </si>
  <si>
    <t>מסגר,צנר ורתך</t>
  </si>
  <si>
    <t>מסגר,צנר ורתך מוסמך</t>
  </si>
  <si>
    <t>ש'ע</t>
  </si>
  <si>
    <t>6.5.33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</si>
</sst>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התקנת מעקות / מדרגות במאצרות מיכלים</v>
      </c>
      <c r="B2" s="5"/>
      <c r="C2" s="5" t="str">
        <f>IF(DataSheet!B2&lt;&gt;0,DataSheet!B2,"")</f>
        <v>PD24000552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WE050019</v>
      </c>
      <c r="B5" s="4" t="str">
        <f>IF(DataSheet!D6&lt;&gt;0,DataSheet!D6,"")</f>
        <v>צביעת קונסטרקצית פלדה מגולוונת</v>
      </c>
      <c r="C5" s="4" t="str">
        <f>IF(DataSheet!E6&lt;&gt;0,DataSheet!E6,"")</f>
        <v>צביעה של קונסטרקציית פלדה מגולוונת במערכת צבע אפוקסי בהתאם למפרט.</v>
      </c>
      <c r="D5" s="5" t="str">
        <f>IF(A5="","",IF(DataSheet!J6=0,"פריט ללא הבהרה",DataSheet!J6))</f>
        <v>6.1.143</v>
      </c>
      <c r="E5">
        <f>IF(DataSheet!B6&lt;&gt;0,DataSheet!B6,"")</f>
        <v>1470</v>
      </c>
      <c r="F5" t="str">
        <f>IF(DataSheet!F6&lt;&gt;0,DataSheet!F6,"")</f>
        <v>ק'ג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WE050035</v>
      </c>
      <c r="B6" s="4" t="str">
        <f>IF(DataSheet!D7&lt;&gt;0,DataSheet!D7,"")</f>
        <v>קונסטורקציה מפלדה מגולוונת</v>
      </c>
      <c r="C6" s="4" t="str">
        <f>IF(DataSheet!E7&lt;&gt;0,DataSheet!E7,"")</f>
        <v>אספקה, יצור והרכבה של קונסטרוקציית פלדה מפרופילים מגולוונים,פחי קשר מגולוונים,פחי עיגון ברגים ואומים מגולוונים</v>
      </c>
      <c r="D6" s="5" t="str">
        <f>IF(A6="","",IF(DataSheet!J7=0,"פריט ללא הבהרה",DataSheet!J7))</f>
        <v>6.1.207</v>
      </c>
      <c r="E6">
        <f>IF(DataSheet!B7&lt;&gt;0,DataSheet!B7,"")</f>
        <v>1002</v>
      </c>
      <c r="F6" t="str">
        <f>IF(DataSheet!F7&lt;&gt;0,DataSheet!F7,"")</f>
        <v>ק'ג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WE080046</v>
      </c>
      <c r="B7" s="4" t="str">
        <f>IF(DataSheet!D8&lt;&gt;0,DataSheet!D8,"")</f>
        <v>אספקה והתקנה של מדרגות חרושתיות</v>
      </c>
      <c r="C7" s="4" t="str">
        <f>IF(DataSheet!E8&lt;&gt;0,DataSheet!E8,"")</f>
        <v>אספקה, הובלה והתקנה של מדרגות חרושתיות מגולבנות דגם סקופ משקל 11 ק''ג יחידה</v>
      </c>
      <c r="D7" s="5" t="str">
        <f>IF(A7="","",IF(DataSheet!J8=0,"פריט ללא הבהרה",DataSheet!J8))</f>
        <v>6.4.1.46</v>
      </c>
      <c r="E7">
        <f>IF(DataSheet!B8&lt;&gt;0,DataSheet!B8,"")</f>
        <v>31</v>
      </c>
      <c r="F7" t="str">
        <f>IF(DataSheet!F8&lt;&gt;0,DataSheet!F8,"")</f>
        <v>יח'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WE080047</v>
      </c>
      <c r="B8" s="4" t="str">
        <f>IF(DataSheet!D9&lt;&gt;0,DataSheet!D9,"")</f>
        <v>סבכות חרושתיות</v>
      </c>
      <c r="C8" s="4" t="str">
        <f>IF(DataSheet!E9&lt;&gt;0,DataSheet!E9,"")</f>
        <v>אספקה, מדידה, חיתוך סבכות מגולוונות חרושתיות מגולוונות, סקופ דגם A-100 במשקל 36 ק''ג/מ''ר.</v>
      </c>
      <c r="D8" s="5" t="str">
        <f>IF(A8="","",IF(DataSheet!J9=0,"פריט ללא הבהרה",DataSheet!J9))</f>
        <v>6.4.1.47</v>
      </c>
      <c r="E8">
        <f>IF(DataSheet!B9&lt;&gt;0,DataSheet!B9,"")</f>
        <v>11.3</v>
      </c>
      <c r="F8" t="str">
        <f>IF(DataSheet!F9&lt;&gt;0,DataSheet!F9,"")</f>
        <v>מ2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WE080048</v>
      </c>
      <c r="B9" s="4" t="str">
        <f>IF(DataSheet!D10&lt;&gt;0,DataSheet!D10,"")</f>
        <v>ייצור, אספקה, התקנה וריתוך של מעקות</v>
      </c>
      <c r="C9" s="4" t="str">
        <f>IF(DataSheet!E10&lt;&gt;0,DataSheet!E10,"")</f>
        <v>מעקה בטיחות גובה 130 ס''מ: אספקת פרופילים מגולבנים, חיתוך, ערגול, הרכבה, הנפה, ריתוך, תיקונים בצבע עשיר אבץ,</v>
      </c>
      <c r="D9" s="5" t="str">
        <f>IF(A9="","",IF(DataSheet!J10=0,"פריט ללא הבהרה",DataSheet!J10))</f>
        <v>6.4.1.48</v>
      </c>
      <c r="E9">
        <f>IF(DataSheet!B10&lt;&gt;0,DataSheet!B10,"")</f>
        <v>41.5</v>
      </c>
      <c r="F9" t="str">
        <f>IF(DataSheet!F10&lt;&gt;0,DataSheet!F10,"")</f>
        <v>מטר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WE100013</v>
      </c>
      <c r="B10" s="4" t="str">
        <f>IF(DataSheet!D11&lt;&gt;0,DataSheet!D11,"")</f>
        <v>מסגר,צנר ורתך</v>
      </c>
      <c r="C10" s="4" t="str">
        <f>IF(DataSheet!E11&lt;&gt;0,DataSheet!E11,"")</f>
        <v>מסגר,צנר ורתך מוסמך</v>
      </c>
      <c r="D10" s="5" t="str">
        <f>IF(A10="","",IF(DataSheet!J11=0,"פריט ללא הבהרה",DataSheet!J11))</f>
        <v>6.5.33</v>
      </c>
      <c r="E10">
        <f>IF(DataSheet!B11&lt;&gt;0,DataSheet!B11,"")</f>
        <v>20</v>
      </c>
      <c r="F10" t="str">
        <f>IF(DataSheet!F11&lt;&gt;0,DataSheet!F11,"")</f>
        <v>ש'ע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/>
      </c>
      <c r="B11" s="4" t="str">
        <f>IF(DataSheet!D12&lt;&gt;0,DataSheet!D12,"")</f>
        <v/>
      </c>
      <c r="C11" s="4" t="str">
        <f>IF(DataSheet!E12&lt;&gt;0,DataSheet!E12,"")</f>
        <v/>
      </c>
      <c r="D11" s="5" t="str">
        <f>IF(A11="","",IF(DataSheet!J12=0,"פריט ללא הבהרה",DataSheet!J12))</f>
        <v/>
      </c>
      <c r="E11" t="str">
        <f>IF(DataSheet!B12&lt;&gt;0,DataSheet!B12,"")</f>
        <v/>
      </c>
      <c r="F11" t="str">
        <f>IF(DataSheet!F12&lt;&gt;0,DataSheet!F12,"")</f>
        <v/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1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818570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45375.3034722222</v>
      </c>
      <c r="AN2" t="s">
        <v>194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957726.9</v>
      </c>
      <c r="CP2" s="11">
        <v>957726.9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45372</v>
      </c>
      <c r="M4" t="s">
        <v>222</v>
      </c>
      <c r="N4" t="s">
        <v>223</v>
      </c>
      <c r="O4" t="s">
        <v>196</v>
      </c>
      <c r="P4" t="s">
        <v>224</v>
      </c>
      <c r="Q4" t="s">
        <v>183</v>
      </c>
      <c r="R4" t="s">
        <v>225</v>
      </c>
      <c r="V4" t="s">
        <v>226</v>
      </c>
      <c r="W4" t="s">
        <v>227</v>
      </c>
      <c r="X4" t="s">
        <v>197</v>
      </c>
      <c r="Y4" t="s">
        <v>228</v>
      </c>
      <c r="Z4" t="s">
        <v>229</v>
      </c>
      <c r="AD4" s="11">
        <v>0</v>
      </c>
      <c r="AF4" t="s">
        <v>230</v>
      </c>
      <c r="AI4" s="1">
        <v>0</v>
      </c>
      <c r="AK4" s="1">
        <v>45372</v>
      </c>
      <c r="AL4" s="1">
        <v>45372</v>
      </c>
      <c r="AM4" s="1">
        <v>45372</v>
      </c>
      <c r="AQ4" s="11">
        <v>0</v>
      </c>
      <c r="AR4" s="11">
        <v>22687</v>
      </c>
      <c r="AS4" s="11">
        <v>100000</v>
      </c>
      <c r="AU4" t="s">
        <v>220</v>
      </c>
      <c r="AV4" t="s">
        <v>191</v>
      </c>
      <c r="AW4" t="s">
        <v>180</v>
      </c>
      <c r="AX4" t="s">
        <v>231</v>
      </c>
      <c r="AY4" s="11">
        <v>1</v>
      </c>
      <c r="BG4" s="11">
        <v>0</v>
      </c>
      <c r="BH4" s="11">
        <v>0</v>
      </c>
      <c r="BK4" s="11">
        <v>0</v>
      </c>
      <c r="BM4" s="11">
        <v>3</v>
      </c>
      <c r="BO4" s="11">
        <v>0</v>
      </c>
      <c r="BQ4" s="11">
        <v>0</v>
      </c>
      <c r="BR4" t="s">
        <v>180</v>
      </c>
      <c r="BU4" s="11">
        <v>0</v>
      </c>
      <c r="BX4" t="s">
        <v>232</v>
      </c>
      <c r="BY4" t="s">
        <v>233</v>
      </c>
      <c r="BZ4" t="s">
        <v>234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235</v>
      </c>
      <c r="B6" s="11">
        <v>1470</v>
      </c>
      <c r="C6" s="11">
        <v>18</v>
      </c>
      <c r="D6" t="s">
        <v>236</v>
      </c>
      <c r="E6" t="s">
        <v>237</v>
      </c>
      <c r="F6" t="s">
        <v>238</v>
      </c>
      <c r="G6" s="11">
        <v>26460</v>
      </c>
      <c r="H6" t="s">
        <v>191</v>
      </c>
      <c r="I6" s="11">
        <v>1470</v>
      </c>
      <c r="J6" t="s">
        <v>239</v>
      </c>
    </row>
    <row r="7" spans="1:106" x14ac:dyDescent="0.25">
      <c r="A7" s="1" t="s">
        <v>240</v>
      </c>
      <c r="B7" s="11">
        <v>1002</v>
      </c>
      <c r="C7" s="11">
        <v>25</v>
      </c>
      <c r="D7" t="s">
        <v>241</v>
      </c>
      <c r="E7" t="s">
        <v>242</v>
      </c>
      <c r="F7" t="s">
        <v>238</v>
      </c>
      <c r="G7" s="11">
        <v>25050</v>
      </c>
      <c r="H7" t="s">
        <v>191</v>
      </c>
      <c r="I7" s="11">
        <v>1002</v>
      </c>
      <c r="J7" t="s">
        <v>243</v>
      </c>
    </row>
    <row r="8" spans="1:106" x14ac:dyDescent="0.25">
      <c r="A8" s="1" t="s">
        <v>244</v>
      </c>
      <c r="B8" s="11">
        <v>31</v>
      </c>
      <c r="C8" s="11">
        <v>350</v>
      </c>
      <c r="D8" t="s">
        <v>245</v>
      </c>
      <c r="E8" t="s">
        <v>246</v>
      </c>
      <c r="F8" t="s">
        <v>93</v>
      </c>
      <c r="G8" s="11">
        <v>10850</v>
      </c>
      <c r="H8" t="s">
        <v>191</v>
      </c>
      <c r="I8" s="11">
        <v>31</v>
      </c>
      <c r="J8" t="s">
        <v>247</v>
      </c>
    </row>
    <row r="9" spans="1:106" x14ac:dyDescent="0.25">
      <c r="A9" s="1" t="s">
        <v>248</v>
      </c>
      <c r="B9" s="11">
        <v>11.3</v>
      </c>
      <c r="C9" s="11">
        <v>1300</v>
      </c>
      <c r="D9" t="s">
        <v>249</v>
      </c>
      <c r="E9" t="s">
        <v>250</v>
      </c>
      <c r="F9" t="s">
        <v>251</v>
      </c>
      <c r="G9" s="11">
        <v>14690</v>
      </c>
      <c r="H9" t="s">
        <v>191</v>
      </c>
      <c r="I9" s="11">
        <v>11.3</v>
      </c>
      <c r="J9" t="s">
        <v>252</v>
      </c>
    </row>
    <row r="10" spans="1:106" x14ac:dyDescent="0.25">
      <c r="A10" s="1" t="s">
        <v>253</v>
      </c>
      <c r="B10" s="11">
        <v>41.5</v>
      </c>
      <c r="C10" s="11">
        <v>500</v>
      </c>
      <c r="D10" t="s">
        <v>254</v>
      </c>
      <c r="E10" t="s">
        <v>255</v>
      </c>
      <c r="F10" t="s">
        <v>256</v>
      </c>
      <c r="G10" s="11">
        <v>20750</v>
      </c>
      <c r="H10" t="s">
        <v>191</v>
      </c>
      <c r="I10" s="11">
        <v>41.5</v>
      </c>
      <c r="J10" t="s">
        <v>257</v>
      </c>
    </row>
    <row r="11" spans="1:106" x14ac:dyDescent="0.25">
      <c r="A11" s="1" t="s">
        <v>258</v>
      </c>
      <c r="B11" s="11">
        <v>20</v>
      </c>
      <c r="C11" s="11">
        <v>110</v>
      </c>
      <c r="D11" t="s">
        <v>259</v>
      </c>
      <c r="E11" t="s">
        <v>260</v>
      </c>
      <c r="F11" t="s">
        <v>261</v>
      </c>
      <c r="G11" s="11">
        <v>2200</v>
      </c>
      <c r="H11" t="s">
        <v>191</v>
      </c>
      <c r="I11" s="11">
        <v>20</v>
      </c>
      <c r="J11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2024-04-03T12:24:20Z</dcterms:modified>
</cp:coreProperties>
</file>