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<sst xmlns="http://schemas.openxmlformats.org/spreadsheetml/2006/main" count="299" uniqueCount="263">
  <si>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</si>
  <si>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</si>
  <si>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</si>
  <si>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</si>
  <si>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</si>
  <si>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</si>
  <si>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</si>
  <si>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</si>
  <si>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</si>
  <si>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</si>
  <si>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</si>
  <si>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</si>
  <si>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</si>
  <si>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</si>
  <si>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</si>
  <si>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</si>
  <si>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</si>
  <si>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</si>
  <si>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</si>
  <si>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</si>
  <si>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</si>
  <si>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</si>
  <si>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</si>
  <si>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</si>
  <si>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</si>
  <si>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</si>
  <si>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</si>
  <si>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</si>
  <si>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</si>
  <si>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</si>
  <si>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</si>
  <si>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</si>
  <si>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</si>
  <si>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</si>
  <si>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</si>
  <si>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</si>
  <si>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</si>
  <si>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</si>
  <si>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</si>
  <si>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</si>
  <si>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</si>
  <si>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</si>
  <si>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</si>
  <si>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</si>
  <si>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</si>
  <si>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</si>
  <si>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</si>
  <si>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</si>
  <si>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</si>
  <si>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</si>
  <si>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</si>
  <si>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</si>
  <si>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</si>
  <si>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</si>
  <si>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</si>
  <si>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</si>
  <si>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</si>
  <si>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</si>
  <si>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</si>
  <si>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</si>
  <si>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</si>
  <si>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</si>
  <si>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</si>
  <si>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</si>
  <si>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</si>
  <si>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</si>
  <si>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</si>
  <si>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</si>
  <si>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</si>
  <si>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</si>
  <si>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</si>
  <si>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</si>
  <si>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</si>
  <si>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</si>
  <si>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</si>
  <si>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</si>
  <si>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</si>
  <si>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</si>
  <si>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</si>
  <si>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</si>
  <si>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</si>
  <si>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</si>
  <si>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</si>
  <si>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</si>
  <si>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</si>
  <si>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</si>
  <si>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</si>
  <si>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</si>
  <si>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</si>
  <si>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</si>
  <si>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</si>
  <si>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</si>
  <si>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</si>
  <si>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</si>
  <si>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</si>
  <si>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</si>
  <si>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</si>
  <si>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</si>
  <si>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</si>
  <si>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</si>
  <si>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</si>
  <si>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</si>
  <si>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</si>
  <si>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</si>
  <si>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</si>
  <si>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</si>
  <si>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</si>
  <si>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</si>
  <si>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</si>
  <si>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</si>
  <si>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</si>
  <si>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</si>
  <si>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</si>
  <si>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</si>
  <si>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</si>
  <si>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</si>
  <si>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</si>
  <si>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</si>
  <si>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</si>
  <si>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</si>
  <si>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</si>
  <si>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</si>
  <si>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</si>
  <si>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</si>
  <si>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</si>
  <si>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</si>
  <si>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</si>
  <si>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</si>
  <si>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</si>
  <si>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</si>
  <si>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</si>
  <si>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</si>
  <si>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</si>
  <si>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</si>
  <si>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</si>
  <si>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</si>
  <si>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</si>
  <si>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</si>
  <si>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</si>
  <si>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</si>
  <si>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</si>
  <si>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</si>
  <si>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</si>
  <si>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</si>
  <si>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</si>
  <si>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</si>
  <si>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</si>
  <si>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</si>
  <si>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</si>
  <si>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</si>
  <si>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</si>
  <si>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</si>
  <si>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</si>
  <si>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</si>
  <si>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</si>
  <si>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</si>
  <si>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</si>
  <si>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</si>
  <si>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</si>
  <si>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</si>
  <si>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</si>
  <si>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</si>
  <si>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</si>
  <si>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</si>
  <si>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</si>
  <si>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</si>
  <si>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</si>
  <si>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</si>
  <si>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</si>
  <si>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</si>
  <si>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</si>
  <si>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</si>
  <si>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</si>
  <si>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</si>
  <si>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</si>
  <si>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21/03/2024</t>
  </si>
  <si>
    <t>PD24000552</t>
  </si>
  <si>
    <t>הנדסה-מטה</t>
  </si>
  <si>
    <t>בטיפול רכש</t>
  </si>
  <si>
    <t>liat</t>
  </si>
  <si>
    <t>Y</t>
  </si>
  <si>
    <t>W2400038</t>
  </si>
  <si>
    <t>evgeniy_m</t>
  </si>
  <si>
    <t>400</t>
  </si>
  <si>
    <t>חוזה עבודות</t>
  </si>
  <si>
    <t>00</t>
  </si>
  <si>
    <t>מאשרי דרישות מרוכזות - כללי</t>
  </si>
  <si>
    <t>X</t>
  </si>
  <si>
    <t>818,570.00</t>
  </si>
  <si>
    <t>139,156.90</t>
  </si>
  <si>
    <t>957,726.90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</si>
  <si>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</si>
  <si>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</si>
  <si>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</si>
  <si>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</si>
  <si>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</si>
  <si>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</si>
  <si>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</si>
  <si>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</si>
  <si>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</si>
  <si>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</si>
  <si>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</si>
  <si>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</si>
  <si>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</si>
  <si>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כיבוי אש וקונסטרוקציה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</si>
  <si>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</si>
  <si>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</si>
  <si>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</si>
  <si>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</si>
  <si>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</si>
  <si>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</si>
  <si>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</si>
  <si>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</si>
  <si>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</si>
  <si>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</si>
  <si>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</si>
  <si>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</si>
  <si>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התקנת מעקות / מדרגות במאצרות מיכלים</t>
  </si>
  <si>
    <t>100,000</t>
  </si>
  <si>
    <t>1.00</t>
  </si>
  <si>
    <t>יח</t>
  </si>
  <si>
    <t>100,000.00</t>
  </si>
  <si>
    <t>108</t>
  </si>
  <si>
    <t>220085</t>
  </si>
  <si>
    <t>210</t>
  </si>
  <si>
    <t>108.220085.12.210-400</t>
  </si>
  <si>
    <t>טרמינל</t>
  </si>
  <si>
    <t>התקנת מעקות/מדרגות במאצרות מיכלי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</si>
  <si>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</si>
  <si>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</si>
  <si>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</si>
  <si>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</si>
  <si>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</si>
  <si>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</si>
  <si>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</si>
  <si>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</si>
  <si>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</si>
  <si>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</si>
  <si>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</si>
  <si>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</si>
  <si>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WE050035</t>
  </si>
  <si>
    <t>קונסטורקציה מפלדה מגולוונת</t>
  </si>
  <si>
    <t>אספקה, יצור והרכבה של קונסטרוקציית פלדה מפרופילים מגולוונים,פחי קשר מגולוונים,פחי עיגון ברגים ואומים מגולוונים</t>
  </si>
  <si>
    <t>6.1.207</t>
  </si>
  <si>
    <t>WE080046</t>
  </si>
  <si>
    <t>אספקה והתקנה של מדרגות חרושתיות</t>
  </si>
  <si>
    <t>אספקה, הובלה והתקנה של מדרגות חרושתיות מגולבנות דגם סקופ משקל 11 ק''ג יחידה</t>
  </si>
  <si>
    <t>6.4.1.46</t>
  </si>
  <si>
    <t>WE080047</t>
  </si>
  <si>
    <t>סבכות חרושתיות</t>
  </si>
  <si>
    <t>אספקה, מדידה, חיתוך סבכות מגולוונות חרושתיות מגולוונות, סקופ דגם A-100 במשקל 36 ק''ג/מ''ר.</t>
  </si>
  <si>
    <t>מ2</t>
  </si>
  <si>
    <t>6.4.1.47</t>
  </si>
  <si>
    <t>WE080048</t>
  </si>
  <si>
    <t>ייצור, אספקה, התקנה וריתוך של מעקות</t>
  </si>
  <si>
    <t>מעקה בטיחות גובה 130 ס''מ: אספקת פרופילים מגולבנים, חיתוך, ערגול, הרכבה, הנפה, ריתוך, תיקונים בצבע עשיר אבץ,</t>
  </si>
  <si>
    <t>מטר</t>
  </si>
  <si>
    <t>6.4.1.48</t>
  </si>
  <si>
    <t>WE100013</t>
  </si>
  <si>
    <t>מסגר,צנר ורתך</t>
  </si>
  <si>
    <t>מסגר,צנר ורתך מוסמך</t>
  </si>
  <si>
    <t>ש'ע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</si>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</sst>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התקנת מעקות / מדרגות במאצרות מיכלים</v>
      </c>
      <c r="B2" s="5"/>
      <c r="C2" s="5" t="str">
        <f>IF(DataSheet!B2&lt;&gt;0,DataSheet!B2,"")</f>
        <v>PD24000552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WE050019</v>
      </c>
      <c r="B5" s="4" t="str">
        <f>IF(DataSheet!D6&lt;&gt;0,DataSheet!D6,"")</f>
        <v>צביעת קונסטרקצית פלדה מגולוונת</v>
      </c>
      <c r="C5" s="4" t="str">
        <f>IF(DataSheet!E6&lt;&gt;0,DataSheet!E6,"")</f>
        <v>צביעה של קונסטרקציית פלדה מגולוונת במערכת צבע אפוקסי בהתאם למפרט.</v>
      </c>
      <c r="D5" s="5" t="str">
        <f>IF(A5="","",IF(DataSheet!J6=0,"פריט ללא הבהרה",DataSheet!J6))</f>
        <v>6.1.143</v>
      </c>
      <c r="E5">
        <f>IF(DataSheet!B6&lt;&gt;0,DataSheet!B6,"")</f>
        <v>1470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WE050035</v>
      </c>
      <c r="B6" s="4" t="str">
        <f>IF(DataSheet!D7&lt;&gt;0,DataSheet!D7,"")</f>
        <v>קונסטורקציה מפלדה מגולוונת</v>
      </c>
      <c r="C6" s="4" t="str">
        <f>IF(DataSheet!E7&lt;&gt;0,DataSheet!E7,"")</f>
        <v>אספקה, יצור והרכבה של קונסטרוקציית פלדה מפרופילים מגולוונים,פחי קשר מגולוונים,פחי עיגון ברגים ואומים מגולוונים</v>
      </c>
      <c r="D6" s="5" t="str">
        <f>IF(A6="","",IF(DataSheet!J7=0,"פריט ללא הבהרה",DataSheet!J7))</f>
        <v>6.1.207</v>
      </c>
      <c r="E6">
        <f>IF(DataSheet!B7&lt;&gt;0,DataSheet!B7,"")</f>
        <v>1002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WE080046</v>
      </c>
      <c r="B7" s="4" t="str">
        <f>IF(DataSheet!D8&lt;&gt;0,DataSheet!D8,"")</f>
        <v>אספקה והתקנה של מדרגות חרושתיות</v>
      </c>
      <c r="C7" s="4" t="str">
        <f>IF(DataSheet!E8&lt;&gt;0,DataSheet!E8,"")</f>
        <v>אספקה, הובלה והתקנה של מדרגות חרושתיות מגולבנות דגם סקופ משקל 11 ק''ג יחידה</v>
      </c>
      <c r="D7" s="5" t="str">
        <f>IF(A7="","",IF(DataSheet!J8=0,"פריט ללא הבהרה",DataSheet!J8))</f>
        <v>6.4.1.46</v>
      </c>
      <c r="E7">
        <f>IF(DataSheet!B8&lt;&gt;0,DataSheet!B8,"")</f>
        <v>31</v>
      </c>
      <c r="F7" t="str">
        <f>IF(DataSheet!F8&lt;&gt;0,DataSheet!F8,"")</f>
        <v>יח'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WE080047</v>
      </c>
      <c r="B8" s="4" t="str">
        <f>IF(DataSheet!D9&lt;&gt;0,DataSheet!D9,"")</f>
        <v>סבכות חרושתיות</v>
      </c>
      <c r="C8" s="4" t="str">
        <f>IF(DataSheet!E9&lt;&gt;0,DataSheet!E9,"")</f>
        <v>אספקה, מדידה, חיתוך סבכות מגולוונות חרושתיות מגולוונות, סקופ דגם A-100 במשקל 36 ק''ג/מ''ר.</v>
      </c>
      <c r="D8" s="5" t="str">
        <f>IF(A8="","",IF(DataSheet!J9=0,"פריט ללא הבהרה",DataSheet!J9))</f>
        <v>6.4.1.47</v>
      </c>
      <c r="E8">
        <f>IF(DataSheet!B9&lt;&gt;0,DataSheet!B9,"")</f>
        <v>11.3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WE080048</v>
      </c>
      <c r="B9" s="4" t="str">
        <f>IF(DataSheet!D10&lt;&gt;0,DataSheet!D10,"")</f>
        <v>ייצור, אספקה, התקנה וריתוך של מעקות</v>
      </c>
      <c r="C9" s="4" t="str">
        <f>IF(DataSheet!E10&lt;&gt;0,DataSheet!E10,"")</f>
        <v>מעקה בטיחות גובה 130 ס''מ: אספקת פרופילים מגולבנים, חיתוך, ערגול, הרכבה, הנפה, ריתוך, תיקונים בצבע עשיר אבץ,</v>
      </c>
      <c r="D9" s="5" t="str">
        <f>IF(A9="","",IF(DataSheet!J10=0,"פריט ללא הבהרה",DataSheet!J10))</f>
        <v>6.4.1.48</v>
      </c>
      <c r="E9">
        <f>IF(DataSheet!B10&lt;&gt;0,DataSheet!B10,"")</f>
        <v>41.5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WE100013</v>
      </c>
      <c r="B10" s="4" t="str">
        <f>IF(DataSheet!D11&lt;&gt;0,DataSheet!D11,"")</f>
        <v>מסגר,צנר ורתך</v>
      </c>
      <c r="C10" s="4" t="str">
        <f>IF(DataSheet!E11&lt;&gt;0,DataSheet!E11,"")</f>
        <v>מסגר,צנר ורתך מוסמך</v>
      </c>
      <c r="D10" s="5" t="str">
        <f>IF(A10="","",IF(DataSheet!J11=0,"פריט ללא הבהרה",DataSheet!J11))</f>
        <v>6.5.33</v>
      </c>
      <c r="E10">
        <f>IF(DataSheet!B11&lt;&gt;0,DataSheet!B11,"")</f>
        <v>20</v>
      </c>
      <c r="F10" t="str">
        <f>IF(DataSheet!F11&lt;&gt;0,DataSheet!F11,"")</f>
        <v>ש'ע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1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818570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45375.3034722222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957726.9</v>
      </c>
      <c r="CP2" s="11">
        <v>957726.9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45372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45372</v>
      </c>
      <c r="AL4" s="1">
        <v>45372</v>
      </c>
      <c r="AM4" s="1">
        <v>45372</v>
      </c>
      <c r="AQ4" s="11">
        <v>0</v>
      </c>
      <c r="AR4" s="11">
        <v>22687</v>
      </c>
      <c r="AS4" s="11">
        <v>100000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235</v>
      </c>
      <c r="B6" s="11">
        <v>1470</v>
      </c>
      <c r="C6" s="11">
        <v>18</v>
      </c>
      <c r="D6" t="s">
        <v>236</v>
      </c>
      <c r="E6" t="s">
        <v>237</v>
      </c>
      <c r="F6" t="s">
        <v>238</v>
      </c>
      <c r="G6" s="11">
        <v>26460</v>
      </c>
      <c r="H6" t="s">
        <v>191</v>
      </c>
      <c r="I6" s="11">
        <v>1470</v>
      </c>
      <c r="J6" t="s">
        <v>239</v>
      </c>
    </row>
    <row r="7" spans="1:106" x14ac:dyDescent="0.25">
      <c r="A7" s="1" t="s">
        <v>240</v>
      </c>
      <c r="B7" s="11">
        <v>1002</v>
      </c>
      <c r="C7" s="11">
        <v>25</v>
      </c>
      <c r="D7" t="s">
        <v>241</v>
      </c>
      <c r="E7" t="s">
        <v>242</v>
      </c>
      <c r="F7" t="s">
        <v>238</v>
      </c>
      <c r="G7" s="11">
        <v>25050</v>
      </c>
      <c r="H7" t="s">
        <v>191</v>
      </c>
      <c r="I7" s="11">
        <v>1002</v>
      </c>
      <c r="J7" t="s">
        <v>243</v>
      </c>
    </row>
    <row r="8" spans="1:106" x14ac:dyDescent="0.25">
      <c r="A8" s="1" t="s">
        <v>244</v>
      </c>
      <c r="B8" s="11">
        <v>31</v>
      </c>
      <c r="C8" s="11">
        <v>350</v>
      </c>
      <c r="D8" t="s">
        <v>245</v>
      </c>
      <c r="E8" t="s">
        <v>246</v>
      </c>
      <c r="F8" t="s">
        <v>93</v>
      </c>
      <c r="G8" s="11">
        <v>10850</v>
      </c>
      <c r="H8" t="s">
        <v>191</v>
      </c>
      <c r="I8" s="11">
        <v>31</v>
      </c>
      <c r="J8" t="s">
        <v>247</v>
      </c>
    </row>
    <row r="9" spans="1:106" x14ac:dyDescent="0.25">
      <c r="A9" s="1" t="s">
        <v>248</v>
      </c>
      <c r="B9" s="11">
        <v>11.3</v>
      </c>
      <c r="C9" s="11">
        <v>1300</v>
      </c>
      <c r="D9" t="s">
        <v>249</v>
      </c>
      <c r="E9" t="s">
        <v>250</v>
      </c>
      <c r="F9" t="s">
        <v>251</v>
      </c>
      <c r="G9" s="11">
        <v>14690</v>
      </c>
      <c r="H9" t="s">
        <v>191</v>
      </c>
      <c r="I9" s="11">
        <v>11.3</v>
      </c>
      <c r="J9" t="s">
        <v>252</v>
      </c>
    </row>
    <row r="10" spans="1:106" x14ac:dyDescent="0.25">
      <c r="A10" s="1" t="s">
        <v>253</v>
      </c>
      <c r="B10" s="11">
        <v>41.5</v>
      </c>
      <c r="C10" s="11">
        <v>500</v>
      </c>
      <c r="D10" t="s">
        <v>254</v>
      </c>
      <c r="E10" t="s">
        <v>255</v>
      </c>
      <c r="F10" t="s">
        <v>256</v>
      </c>
      <c r="G10" s="11">
        <v>20750</v>
      </c>
      <c r="H10" t="s">
        <v>191</v>
      </c>
      <c r="I10" s="11">
        <v>41.5</v>
      </c>
      <c r="J10" t="s">
        <v>257</v>
      </c>
    </row>
    <row r="11" spans="1:106" x14ac:dyDescent="0.25">
      <c r="A11" s="1" t="s">
        <v>258</v>
      </c>
      <c r="B11" s="11">
        <v>20</v>
      </c>
      <c r="C11" s="11">
        <v>110</v>
      </c>
      <c r="D11" t="s">
        <v>259</v>
      </c>
      <c r="E11" t="s">
        <v>260</v>
      </c>
      <c r="F11" t="s">
        <v>261</v>
      </c>
      <c r="G11" s="11">
        <v>2200</v>
      </c>
      <c r="H11" t="s">
        <v>191</v>
      </c>
      <c r="I11" s="11">
        <v>20</v>
      </c>
      <c r="J11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2024-04-03T12:24:20Z</dcterms:modified>
</cp:coreProperties>
</file>